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2035" windowHeight="8505"/>
  </bookViews>
  <sheets>
    <sheet name="EstrazioneTimbrature-1" sheetId="1" r:id="rId1"/>
  </sheets>
  <calcPr calcId="125725"/>
</workbook>
</file>

<file path=xl/calcChain.xml><?xml version="1.0" encoding="utf-8"?>
<calcChain xmlns="http://schemas.openxmlformats.org/spreadsheetml/2006/main">
  <c r="A2" i="1"/>
  <c r="B2"/>
  <c r="A3"/>
  <c r="B3"/>
  <c r="A4"/>
  <c r="B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</calcChain>
</file>

<file path=xl/sharedStrings.xml><?xml version="1.0" encoding="utf-8"?>
<sst xmlns="http://schemas.openxmlformats.org/spreadsheetml/2006/main" count="4" uniqueCount="4">
  <si>
    <t>Trimestre</t>
  </si>
  <si>
    <t>Ufficio Dirigenziale</t>
  </si>
  <si>
    <t>% Presenza</t>
  </si>
  <si>
    <t>% Assenze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</si>
</sst>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2" fontId="0" fillId="0" borderId="0" xfId="0" applyNumberFormat="1"/>
    <xf numFmtId="0" fontId="0" fillId="0" borderId="10" xfId="0" applyBorder="1"/>
    <xf numFmtId="2" fontId="0" fillId="0" borderId="10" xfId="0" applyNumberForma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sqref="A1:D18"/>
    </sheetView>
  </sheetViews>
  <sheetFormatPr defaultRowHeight="15"/>
  <cols>
    <col min="1" max="1" width="21.42578125" bestFit="1" customWidth="1"/>
    <col min="2" max="2" width="62.5703125" bestFit="1" customWidth="1"/>
    <col min="3" max="4" width="12" style="1" bestFit="1" customWidth="1"/>
  </cols>
  <sheetData>
    <row r="1" spans="1:4">
      <c r="A1" s="2" t="s">
        <v>0</v>
      </c>
      <c r="B1" s="2" t="s">
        <v>1</v>
      </c>
      <c r="C1" s="3" t="s">
        <v>2</v>
      </c>
      <c r="D1" s="3" t="s">
        <v>3</v>
      </c>
    </row>
    <row r="2" spans="1:4">
      <c r="A2" s="2" t="str">
        <f t="shared" ref="A2:A17" si="0">"OTTOBRE   - DICEMBRE "</f>
        <v xml:space="preserve">OTTOBRE   - DICEMBRE </v>
      </c>
      <c r="B2" s="2" t="str">
        <f>"DAISM-DPDOTT.SSA CAROZZA"</f>
        <v>DAISM-DPDOTT.SSA CAROZZA</v>
      </c>
      <c r="C2" s="3">
        <v>78.58</v>
      </c>
      <c r="D2" s="3">
        <v>21.42</v>
      </c>
    </row>
    <row r="3" spans="1:4">
      <c r="A3" s="2" t="str">
        <f t="shared" si="0"/>
        <v xml:space="preserve">OTTOBRE   - DICEMBRE </v>
      </c>
      <c r="B3" s="2" t="str">
        <f>"DIPARTIMENTO SERVIZI DI STAFF AZIENDALIVACANTE"</f>
        <v>DIPARTIMENTO SERVIZI DI STAFF AZIENDALIVACANTE</v>
      </c>
      <c r="C3" s="3">
        <v>82.78</v>
      </c>
      <c r="D3" s="3">
        <v>17.22</v>
      </c>
    </row>
    <row r="4" spans="1:4">
      <c r="A4" s="2" t="str">
        <f t="shared" si="0"/>
        <v xml:space="preserve">OTTOBRE   - DICEMBRE </v>
      </c>
      <c r="B4" s="2" t="str">
        <f>"DIP.TO CURE PRIMARIEDOTT. GUERRA"</f>
        <v>DIP.TO CURE PRIMARIEDOTT. GUERRA</v>
      </c>
      <c r="C4" s="3">
        <v>77.650000000000006</v>
      </c>
      <c r="D4" s="3">
        <v>22.35</v>
      </c>
    </row>
    <row r="5" spans="1:4">
      <c r="A5" s="2" t="str">
        <f t="shared" si="0"/>
        <v xml:space="preserve">OTTOBRE   - DICEMBRE </v>
      </c>
      <c r="B5" s="2" t="str">
        <f>"DIP.TO DELL'EMERGENZADOTT. RIGHINI"</f>
        <v>DIP.TO DELL'EMERGENZADOTT. RIGHINI</v>
      </c>
      <c r="C5" s="3">
        <v>82.42</v>
      </c>
      <c r="D5" s="3">
        <v>17.579999999999998</v>
      </c>
    </row>
    <row r="6" spans="1:4">
      <c r="A6" s="2" t="str">
        <f t="shared" si="0"/>
        <v xml:space="preserve">OTTOBRE   - DICEMBRE </v>
      </c>
      <c r="B6" s="2" t="str">
        <f>"DIP.TO DI CHIRURGIADOTT. MASSINI"</f>
        <v>DIP.TO DI CHIRURGIADOTT. MASSINI</v>
      </c>
      <c r="C6" s="3">
        <v>81.78</v>
      </c>
      <c r="D6" s="3">
        <v>18.22</v>
      </c>
    </row>
    <row r="7" spans="1:4">
      <c r="A7" s="2" t="str">
        <f t="shared" si="0"/>
        <v xml:space="preserve">OTTOBRE   - DICEMBRE </v>
      </c>
      <c r="B7" s="2" t="str">
        <f>"DIP.TO DI MEDICINADOTT. ZOLI"</f>
        <v>DIP.TO DI MEDICINADOTT. ZOLI</v>
      </c>
      <c r="C7" s="3">
        <v>77.650000000000006</v>
      </c>
      <c r="D7" s="3">
        <v>22.35</v>
      </c>
    </row>
    <row r="8" spans="1:4">
      <c r="A8" s="2" t="str">
        <f t="shared" si="0"/>
        <v xml:space="preserve">OTTOBRE   - DICEMBRE </v>
      </c>
      <c r="B8" s="2" t="str">
        <f>"DIP.TO DI RADIOLOGIADOTT. BENEA"</f>
        <v>DIP.TO DI RADIOLOGIADOTT. BENEA</v>
      </c>
      <c r="C8" s="3">
        <v>77.47</v>
      </c>
      <c r="D8" s="3">
        <v>22.53</v>
      </c>
    </row>
    <row r="9" spans="1:4">
      <c r="A9" s="2" t="str">
        <f t="shared" si="0"/>
        <v xml:space="preserve">OTTOBRE   - DICEMBRE </v>
      </c>
      <c r="B9" s="2" t="str">
        <f>"DIP.TO DIREZIONE ASS.ZA OSPEDALIERADOTT. NOLA"</f>
        <v>DIP.TO DIREZIONE ASS.ZA OSPEDALIERADOTT. NOLA</v>
      </c>
      <c r="C9" s="3">
        <v>82.29</v>
      </c>
      <c r="D9" s="3">
        <v>17.71</v>
      </c>
    </row>
    <row r="10" spans="1:4">
      <c r="A10" s="2" t="str">
        <f t="shared" si="0"/>
        <v xml:space="preserve">OTTOBRE   - DICEMBRE </v>
      </c>
      <c r="B10" s="2" t="str">
        <f>"DIP.TO INTERAZIENDALE FARMACEUTICODOTT.SSA SCANAVACCA"</f>
        <v>DIP.TO INTERAZIENDALE FARMACEUTICODOTT.SSA SCANAVACCA</v>
      </c>
      <c r="C10" s="3">
        <v>90.66</v>
      </c>
      <c r="D10" s="3">
        <v>9.34</v>
      </c>
    </row>
    <row r="11" spans="1:4">
      <c r="A11" s="2" t="str">
        <f t="shared" si="0"/>
        <v xml:space="preserve">OTTOBRE   - DICEMBRE </v>
      </c>
      <c r="B11" s="2" t="str">
        <f>"DIP.TO INT.LE PREVENZIONE E PROTEZIONEDOTT. NARDINI"</f>
        <v>DIP.TO INT.LE PREVENZIONE E PROTEZIONEDOTT. NARDINI</v>
      </c>
      <c r="C11" s="3">
        <v>91.8</v>
      </c>
      <c r="D11" s="3">
        <v>8.1999999999999993</v>
      </c>
    </row>
    <row r="12" spans="1:4">
      <c r="A12" s="2" t="str">
        <f t="shared" si="0"/>
        <v xml:space="preserve">OTTOBRE   - DICEMBRE </v>
      </c>
      <c r="B12" s="2" t="str">
        <f>"DIP.TO MATERNO INFANTILEDOTT. CORAZZA"</f>
        <v>DIP.TO MATERNO INFANTILEDOTT. CORAZZA</v>
      </c>
      <c r="C12" s="3">
        <v>81.2</v>
      </c>
      <c r="D12" s="3">
        <v>18.8</v>
      </c>
    </row>
    <row r="13" spans="1:4">
      <c r="A13" s="2" t="str">
        <f t="shared" si="0"/>
        <v xml:space="preserve">OTTOBRE   - DICEMBRE </v>
      </c>
      <c r="B13" s="2" t="str">
        <f>"DIP.TO SANITA' PUBBLICADOTT. COSENZA"</f>
        <v>DIP.TO SANITA' PUBBLICADOTT. COSENZA</v>
      </c>
      <c r="C13" s="3">
        <v>83.26</v>
      </c>
      <c r="D13" s="3">
        <v>16.739999999999998</v>
      </c>
    </row>
    <row r="14" spans="1:4">
      <c r="A14" s="2" t="str">
        <f t="shared" si="0"/>
        <v xml:space="preserve">OTTOBRE   - DICEMBRE </v>
      </c>
      <c r="B14" s="2" t="str">
        <f>"DIREZIONE GENERALE"</f>
        <v>DIREZIONE GENERALE</v>
      </c>
      <c r="C14" s="3">
        <v>74.75</v>
      </c>
      <c r="D14" s="3">
        <v>25.25</v>
      </c>
    </row>
    <row r="15" spans="1:4">
      <c r="A15" s="2" t="str">
        <f t="shared" si="0"/>
        <v xml:space="preserve">OTTOBRE   - DICEMBRE </v>
      </c>
      <c r="B15" s="2" t="str">
        <f>"LABORATORIO UNICO PROVINCIALEDOTT. SSA MONTANARI"</f>
        <v>LABORATORIO UNICO PROVINCIALEDOTT. SSA MONTANARI</v>
      </c>
      <c r="C15" s="3">
        <v>80.62</v>
      </c>
      <c r="D15" s="3">
        <v>19.38</v>
      </c>
    </row>
    <row r="16" spans="1:4">
      <c r="A16" s="2" t="str">
        <f t="shared" si="0"/>
        <v xml:space="preserve">OTTOBRE   - DICEMBRE </v>
      </c>
      <c r="B16" s="2" t="str">
        <f>"SERVIZI COMUNI FUNZIONI SANITARIEVACANTE"</f>
        <v>SERVIZI COMUNI FUNZIONI SANITARIEVACANTE</v>
      </c>
      <c r="C16" s="3">
        <v>89.62</v>
      </c>
      <c r="D16" s="3">
        <v>10.38</v>
      </c>
    </row>
    <row r="17" spans="1:4">
      <c r="A17" s="2" t="str">
        <f t="shared" si="0"/>
        <v xml:space="preserve">OTTOBRE   - DICEMBRE </v>
      </c>
      <c r="B17" s="2" t="str">
        <f>"SERVIZI COMUNI FUNZIONI TECNICHE ED AMMINISTRATIVEVACANTE"</f>
        <v>SERVIZI COMUNI FUNZIONI TECNICHE ED AMMINISTRATIVEVACANTE</v>
      </c>
      <c r="C17" s="3">
        <v>86.58</v>
      </c>
      <c r="D17" s="3">
        <v>13.42</v>
      </c>
    </row>
    <row r="18" spans="1:4">
      <c r="A18" s="2" t="str">
        <f>""</f>
        <v/>
      </c>
      <c r="B18" s="2" t="str">
        <f>"Totale"</f>
        <v>Totale</v>
      </c>
      <c r="C18" s="3">
        <v>82.496470588235198</v>
      </c>
      <c r="D18" s="3">
        <v>17.503529411764699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EstrazioneTimbrature-1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Silvia</dc:creator>
  <cp:lastModifiedBy>as.palara</cp:lastModifiedBy>
  <cp:lastPrinted>2021-02-18T15:17:02Z</cp:lastPrinted>
  <dcterms:created xsi:type="dcterms:W3CDTF">2021-02-18T15:14:02Z</dcterms:created>
  <dcterms:modified xsi:type="dcterms:W3CDTF">2021-02-18T15:17:14Z</dcterms:modified>
</cp:coreProperties>
</file>