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9155" windowHeight="7740"/>
  </bookViews>
  <sheets>
    <sheet name="Consultazione Tassi di Assenza " sheetId="1" r:id="rId1"/>
  </sheets>
  <calcPr calcId="0"/>
</workbook>
</file>

<file path=xl/calcChain.xml><?xml version="1.0" encoding="utf-8"?>
<calcChain xmlns="http://schemas.openxmlformats.org/spreadsheetml/2006/main">
  <c r="B2" i="1"/>
  <c r="C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</calcChain>
</file>

<file path=xl/sharedStrings.xml><?xml version="1.0" encoding="utf-8"?>
<sst xmlns="http://schemas.openxmlformats.org/spreadsheetml/2006/main" count="45" uniqueCount="45">
  <si>
    <t>Anno</t>
  </si>
  <si>
    <t>Periodo</t>
  </si>
  <si>
    <t>Ufficio Dirigenziale</t>
  </si>
  <si>
    <t>% Presenze</t>
  </si>
  <si>
    <t>% Assenze</t>
  </si>
  <si>
    <t>79.03</t>
  </si>
  <si>
    <t>20.97</t>
  </si>
  <si>
    <t>82.7</t>
  </si>
  <si>
    <t>17.3</t>
  </si>
  <si>
    <t>79.55</t>
  </si>
  <si>
    <t>20.45</t>
  </si>
  <si>
    <t>81.53</t>
  </si>
  <si>
    <t>18.47</t>
  </si>
  <si>
    <t>81.29</t>
  </si>
  <si>
    <t>18.71</t>
  </si>
  <si>
    <t>81.59</t>
  </si>
  <si>
    <t>18.41</t>
  </si>
  <si>
    <t>79.11</t>
  </si>
  <si>
    <t>20.89</t>
  </si>
  <si>
    <t>80.59</t>
  </si>
  <si>
    <t>19.41</t>
  </si>
  <si>
    <t>82.77</t>
  </si>
  <si>
    <t>17.23</t>
  </si>
  <si>
    <t>88.69</t>
  </si>
  <si>
    <t>11.31</t>
  </si>
  <si>
    <t>87.17</t>
  </si>
  <si>
    <t>12.83</t>
  </si>
  <si>
    <t>82.27</t>
  </si>
  <si>
    <t>17.73</t>
  </si>
  <si>
    <t>93.65</t>
  </si>
  <si>
    <t>6.35</t>
  </si>
  <si>
    <t>90.48</t>
  </si>
  <si>
    <t>9.52</t>
  </si>
  <si>
    <t>83.87</t>
  </si>
  <si>
    <t>16.13</t>
  </si>
  <si>
    <t>77.15</t>
  </si>
  <si>
    <t>22.85</t>
  </si>
  <si>
    <t>86.11</t>
  </si>
  <si>
    <t>13.89</t>
  </si>
  <si>
    <t>86.57</t>
  </si>
  <si>
    <t>13.43</t>
  </si>
  <si>
    <t>81.39</t>
  </si>
  <si>
    <t>18.61</t>
  </si>
  <si>
    <t>83.69</t>
  </si>
  <si>
    <t>16.31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</si>
</sst>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sqref="A1:E21"/>
    </sheetView>
  </sheetViews>
  <sheetFormatPr defaultRowHeight="15"/>
  <cols>
    <col min="2" max="2" width="21.42578125" bestFit="1" customWidth="1"/>
    <col min="3" max="3" width="62.5703125" bestFit="1" customWidth="1"/>
    <col min="4" max="4" width="11.140625" bestFit="1" customWidth="1"/>
    <col min="5" max="5" width="10.2851562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>
        <v>2019</v>
      </c>
      <c r="B2" s="1" t="str">
        <f t="shared" ref="B2:B20" si="0">"OTTOBRE   - DICEMBRE "</f>
        <v xml:space="preserve">OTTOBRE   - DICEMBRE </v>
      </c>
      <c r="C2" s="1" t="str">
        <f>"DAISM-DPDOTT.SSA CAROZZA"</f>
        <v>DAISM-DPDOTT.SSA CAROZZA</v>
      </c>
      <c r="D2" s="1" t="s">
        <v>5</v>
      </c>
      <c r="E2" s="1" t="s">
        <v>6</v>
      </c>
    </row>
    <row r="3" spans="1:5">
      <c r="A3" s="1">
        <v>2019</v>
      </c>
      <c r="B3" s="1" t="str">
        <f t="shared" si="0"/>
        <v xml:space="preserve">OTTOBRE   - DICEMBRE </v>
      </c>
      <c r="C3" s="1" t="str">
        <f>"DIPARTIMENTO SERVIZI DI STAFF AZIENDALIVACANTE"</f>
        <v>DIPARTIMENTO SERVIZI DI STAFF AZIENDALIVACANTE</v>
      </c>
      <c r="D3" s="1" t="s">
        <v>7</v>
      </c>
      <c r="E3" s="1" t="s">
        <v>8</v>
      </c>
    </row>
    <row r="4" spans="1:5">
      <c r="A4" s="1">
        <v>2019</v>
      </c>
      <c r="B4" s="1" t="str">
        <f t="shared" si="0"/>
        <v xml:space="preserve">OTTOBRE   - DICEMBRE </v>
      </c>
      <c r="C4" s="1" t="str">
        <f>"DIP.TO CURE PRIMARIEDOTT. GUERRA"</f>
        <v>DIP.TO CURE PRIMARIEDOTT. GUERRA</v>
      </c>
      <c r="D4" s="1" t="s">
        <v>9</v>
      </c>
      <c r="E4" s="1" t="s">
        <v>10</v>
      </c>
    </row>
    <row r="5" spans="1:5">
      <c r="A5" s="1">
        <v>2019</v>
      </c>
      <c r="B5" s="1" t="str">
        <f t="shared" si="0"/>
        <v xml:space="preserve">OTTOBRE   - DICEMBRE </v>
      </c>
      <c r="C5" s="1" t="str">
        <f>"DIP.TO DELL'EMERGENZADOTT. RIGHINI"</f>
        <v>DIP.TO DELL'EMERGENZADOTT. RIGHINI</v>
      </c>
      <c r="D5" s="1" t="s">
        <v>11</v>
      </c>
      <c r="E5" s="1" t="s">
        <v>12</v>
      </c>
    </row>
    <row r="6" spans="1:5">
      <c r="A6" s="1">
        <v>2019</v>
      </c>
      <c r="B6" s="1" t="str">
        <f t="shared" si="0"/>
        <v xml:space="preserve">OTTOBRE   - DICEMBRE </v>
      </c>
      <c r="C6" s="1" t="str">
        <f>"DIP.TO DI CHIRURGIADOTT. MASSINI"</f>
        <v>DIP.TO DI CHIRURGIADOTT. MASSINI</v>
      </c>
      <c r="D6" s="1" t="s">
        <v>13</v>
      </c>
      <c r="E6" s="1" t="s">
        <v>14</v>
      </c>
    </row>
    <row r="7" spans="1:5">
      <c r="A7" s="1">
        <v>2019</v>
      </c>
      <c r="B7" s="1" t="str">
        <f t="shared" si="0"/>
        <v xml:space="preserve">OTTOBRE   - DICEMBRE </v>
      </c>
      <c r="C7" s="1" t="str">
        <f>"DIP.TO DI MEDICINADOTT. ZOLI"</f>
        <v>DIP.TO DI MEDICINADOTT. ZOLI</v>
      </c>
      <c r="D7" s="1" t="s">
        <v>15</v>
      </c>
      <c r="E7" s="1" t="s">
        <v>16</v>
      </c>
    </row>
    <row r="8" spans="1:5">
      <c r="A8" s="1">
        <v>2019</v>
      </c>
      <c r="B8" s="1" t="str">
        <f t="shared" si="0"/>
        <v xml:space="preserve">OTTOBRE   - DICEMBRE </v>
      </c>
      <c r="C8" s="1" t="str">
        <f>"DIP.TO DI RADIOLOGIADOTT. BENEA"</f>
        <v>DIP.TO DI RADIOLOGIADOTT. BENEA</v>
      </c>
      <c r="D8" s="1" t="s">
        <v>17</v>
      </c>
      <c r="E8" s="1" t="s">
        <v>18</v>
      </c>
    </row>
    <row r="9" spans="1:5">
      <c r="A9" s="1">
        <v>2019</v>
      </c>
      <c r="B9" s="1" t="str">
        <f t="shared" si="0"/>
        <v xml:space="preserve">OTTOBRE   - DICEMBRE </v>
      </c>
      <c r="C9" s="1" t="str">
        <f>"DIP.TO DIREZIONE ASS.ZA OSPEDALIERADOTT. NOLA"</f>
        <v>DIP.TO DIREZIONE ASS.ZA OSPEDALIERADOTT. NOLA</v>
      </c>
      <c r="D9" s="1" t="s">
        <v>19</v>
      </c>
      <c r="E9" s="1" t="s">
        <v>20</v>
      </c>
    </row>
    <row r="10" spans="1:5">
      <c r="A10" s="1">
        <v>2019</v>
      </c>
      <c r="B10" s="1" t="str">
        <f t="shared" si="0"/>
        <v xml:space="preserve">OTTOBRE   - DICEMBRE </v>
      </c>
      <c r="C10" s="1" t="str">
        <f>"DIP.TO INTERAZIENDALE FARMACEUTICODOTT.SSA SCANAVACCA"</f>
        <v>DIP.TO INTERAZIENDALE FARMACEUTICODOTT.SSA SCANAVACCA</v>
      </c>
      <c r="D10" s="1" t="s">
        <v>21</v>
      </c>
      <c r="E10" s="1" t="s">
        <v>22</v>
      </c>
    </row>
    <row r="11" spans="1:5">
      <c r="A11" s="1">
        <v>2019</v>
      </c>
      <c r="B11" s="1" t="str">
        <f t="shared" si="0"/>
        <v xml:space="preserve">OTTOBRE   - DICEMBRE </v>
      </c>
      <c r="C11" s="1" t="str">
        <f>"DIP.TO INT.LE PREVENZIONE E PROTEZIONEDOTT. NARDINI"</f>
        <v>DIP.TO INT.LE PREVENZIONE E PROTEZIONEDOTT. NARDINI</v>
      </c>
      <c r="D11" s="1" t="s">
        <v>23</v>
      </c>
      <c r="E11" s="1" t="s">
        <v>24</v>
      </c>
    </row>
    <row r="12" spans="1:5">
      <c r="A12" s="1">
        <v>2019</v>
      </c>
      <c r="B12" s="1" t="str">
        <f t="shared" si="0"/>
        <v xml:space="preserve">OTTOBRE   - DICEMBRE </v>
      </c>
      <c r="C12" s="1" t="str">
        <f>"DIP.TO MATERNO INFANTILEDOTT. CORAZZA"</f>
        <v>DIP.TO MATERNO INFANTILEDOTT. CORAZZA</v>
      </c>
      <c r="D12" s="1" t="s">
        <v>25</v>
      </c>
      <c r="E12" s="1" t="s">
        <v>26</v>
      </c>
    </row>
    <row r="13" spans="1:5">
      <c r="A13" s="1">
        <v>2019</v>
      </c>
      <c r="B13" s="1" t="str">
        <f t="shared" si="0"/>
        <v xml:space="preserve">OTTOBRE   - DICEMBRE </v>
      </c>
      <c r="C13" s="1" t="str">
        <f>"DIP.TO SANITA' PUBBLICADOTT. COSENZA"</f>
        <v>DIP.TO SANITA' PUBBLICADOTT. COSENZA</v>
      </c>
      <c r="D13" s="1" t="s">
        <v>27</v>
      </c>
      <c r="E13" s="1" t="s">
        <v>28</v>
      </c>
    </row>
    <row r="14" spans="1:5">
      <c r="A14" s="1">
        <v>2019</v>
      </c>
      <c r="B14" s="1" t="str">
        <f t="shared" si="0"/>
        <v xml:space="preserve">OTTOBRE   - DICEMBRE </v>
      </c>
      <c r="C14" s="1" t="str">
        <f>"DIREZIONE DISTRETTO CENTRO NORDDOTT.SSA BENVENUTI"</f>
        <v>DIREZIONE DISTRETTO CENTRO NORDDOTT.SSA BENVENUTI</v>
      </c>
      <c r="D14" s="1" t="s">
        <v>29</v>
      </c>
      <c r="E14" s="1" t="s">
        <v>30</v>
      </c>
    </row>
    <row r="15" spans="1:5">
      <c r="A15" s="1">
        <v>2019</v>
      </c>
      <c r="B15" s="1" t="str">
        <f t="shared" si="0"/>
        <v xml:space="preserve">OTTOBRE   - DICEMBRE </v>
      </c>
      <c r="C15" s="1" t="str">
        <f>"DIREZIONE DISTRETTO OVESTDOTT. SSA NATALINI"</f>
        <v>DIREZIONE DISTRETTO OVESTDOTT. SSA NATALINI</v>
      </c>
      <c r="D15" s="1" t="s">
        <v>31</v>
      </c>
      <c r="E15" s="1" t="s">
        <v>32</v>
      </c>
    </row>
    <row r="16" spans="1:5">
      <c r="A16" s="1">
        <v>2019</v>
      </c>
      <c r="B16" s="1" t="str">
        <f t="shared" si="0"/>
        <v xml:space="preserve">OTTOBRE   - DICEMBRE </v>
      </c>
      <c r="C16" s="1" t="str">
        <f>"DIREZIONE DISTRETTO SUD ESTDOTT.SSA BACCHI"</f>
        <v>DIREZIONE DISTRETTO SUD ESTDOTT.SSA BACCHI</v>
      </c>
      <c r="D16" s="1" t="s">
        <v>33</v>
      </c>
      <c r="E16" s="1" t="s">
        <v>34</v>
      </c>
    </row>
    <row r="17" spans="1:5">
      <c r="A17" s="1">
        <v>2019</v>
      </c>
      <c r="B17" s="1" t="str">
        <f t="shared" si="0"/>
        <v xml:space="preserve">OTTOBRE   - DICEMBRE </v>
      </c>
      <c r="C17" s="1" t="str">
        <f>"DIREZIONE GENERALE"</f>
        <v>DIREZIONE GENERALE</v>
      </c>
      <c r="D17" s="1" t="s">
        <v>35</v>
      </c>
      <c r="E17" s="1" t="s">
        <v>36</v>
      </c>
    </row>
    <row r="18" spans="1:5">
      <c r="A18" s="1">
        <v>2019</v>
      </c>
      <c r="B18" s="1" t="str">
        <f t="shared" si="0"/>
        <v xml:space="preserve">OTTOBRE   - DICEMBRE </v>
      </c>
      <c r="C18" s="1" t="str">
        <f>"LABORATORIO UNICO PROVINCIALEDOTT. SSA MONTANARI"</f>
        <v>LABORATORIO UNICO PROVINCIALEDOTT. SSA MONTANARI</v>
      </c>
      <c r="D18" s="1" t="s">
        <v>37</v>
      </c>
      <c r="E18" s="1" t="s">
        <v>38</v>
      </c>
    </row>
    <row r="19" spans="1:5">
      <c r="A19" s="1">
        <v>2019</v>
      </c>
      <c r="B19" s="1" t="str">
        <f t="shared" si="0"/>
        <v xml:space="preserve">OTTOBRE   - DICEMBRE </v>
      </c>
      <c r="C19" s="1" t="str">
        <f>"SERVIZI COMUNI FUNZIONI SANITARIEVACANTE"</f>
        <v>SERVIZI COMUNI FUNZIONI SANITARIEVACANTE</v>
      </c>
      <c r="D19" s="1" t="s">
        <v>39</v>
      </c>
      <c r="E19" s="1" t="s">
        <v>40</v>
      </c>
    </row>
    <row r="20" spans="1:5">
      <c r="A20" s="1">
        <v>2019</v>
      </c>
      <c r="B20" s="1" t="str">
        <f t="shared" si="0"/>
        <v xml:space="preserve">OTTOBRE   - DICEMBRE </v>
      </c>
      <c r="C20" s="1" t="str">
        <f>"SERVIZI COMUNI FUNZIONI TECNICHE ED AMMINISTRATIVEVACANTE"</f>
        <v>SERVIZI COMUNI FUNZIONI TECNICHE ED AMMINISTRATIVEVACANTE</v>
      </c>
      <c r="D20" s="1" t="s">
        <v>41</v>
      </c>
      <c r="E20" s="1" t="s">
        <v>42</v>
      </c>
    </row>
    <row r="21" spans="1:5">
      <c r="A21" s="1"/>
      <c r="B21" s="1" t="str">
        <f>"Totale"</f>
        <v>Totale</v>
      </c>
      <c r="C21" s="1" t="str">
        <f>""</f>
        <v/>
      </c>
      <c r="D21" s="1" t="s">
        <v>43</v>
      </c>
      <c r="E21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Consultazione Tassi di Assenza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Silvia</dc:creator>
  <cp:lastModifiedBy>as.palara</cp:lastModifiedBy>
  <dcterms:created xsi:type="dcterms:W3CDTF">2020-07-20T12:57:30Z</dcterms:created>
  <dcterms:modified xsi:type="dcterms:W3CDTF">2020-07-20T12:57:30Z</dcterms:modified>
</cp:coreProperties>
</file>